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Το Drive μου\Fragoulis\Μαθήματα\Αναλυτική χημεία\Διαλέξεις\"/>
    </mc:Choice>
  </mc:AlternateContent>
  <xr:revisionPtr revIDLastSave="0" documentId="13_ncr:1_{E97D155F-AFD1-4089-BC16-7FA6D869B9AE}" xr6:coauthVersionLast="47" xr6:coauthVersionMax="47" xr10:uidLastSave="{00000000-0000-0000-0000-000000000000}"/>
  <bookViews>
    <workbookView xWindow="-120" yWindow="-120" windowWidth="29040" windowHeight="15720" xr2:uid="{CAF9148E-6C38-4BBB-8DFD-34CF304ECA97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4" i="1" s="1"/>
  <c r="D10" i="1"/>
</calcChain>
</file>

<file path=xl/sharedStrings.xml><?xml version="1.0" encoding="utf-8"?>
<sst xmlns="http://schemas.openxmlformats.org/spreadsheetml/2006/main" count="8" uniqueCount="8">
  <si>
    <t>Αναλυτικό Σήμα</t>
  </si>
  <si>
    <t>Γνωστά διαλύματα</t>
  </si>
  <si>
    <t>Άγνωστο Δείγμα</t>
  </si>
  <si>
    <t>?</t>
  </si>
  <si>
    <t>Slope</t>
  </si>
  <si>
    <t>Intercept</t>
  </si>
  <si>
    <t>Συγκέντρωση αγνώστου (μg/mL)</t>
  </si>
  <si>
    <r>
      <t>Συγκέντρωση Na</t>
    </r>
    <r>
      <rPr>
        <b/>
        <vertAlign val="superscript"/>
        <sz val="12"/>
        <color theme="1"/>
        <rFont val="Calibri"/>
        <family val="2"/>
        <charset val="161"/>
        <scheme val="minor"/>
      </rPr>
      <t>+</t>
    </r>
    <r>
      <rPr>
        <b/>
        <sz val="12"/>
        <color theme="1"/>
        <rFont val="Calibri"/>
        <family val="2"/>
        <charset val="161"/>
        <scheme val="minor"/>
      </rPr>
      <t xml:space="preserve"> (μg/mL)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</si>
</sst>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vertAlign val="superscript"/>
      <sz val="12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3" xfId="0" applyFont="1" applyFill="1" applyBorder="1" applyAlignment="1">
      <alignment horizontal="center" vertical="center" textRotation="90" wrapText="1"/>
    </xf>
    <xf numFmtId="0" fontId="0" fillId="0" borderId="4" xfId="0" applyFont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textRotation="90" wrapText="1"/>
    </xf>
    <xf numFmtId="0" fontId="0" fillId="0" borderId="6" xfId="0" applyFont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Καμπύλη βαθμονόμησης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Φύλλο1!$D$2</c:f>
              <c:strCache>
                <c:ptCount val="1"/>
                <c:pt idx="0">
                  <c:v>Αναλυτικό Σήμα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2908482696347446"/>
                  <c:y val="3.98844934256296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l-GR"/>
                </a:p>
              </c:txPr>
            </c:trendlineLbl>
          </c:trendline>
          <c:xVal>
            <c:numRef>
              <c:f>Φύλλο1!$C$3:$C$7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</c:numCache>
            </c:numRef>
          </c:xVal>
          <c:yVal>
            <c:numRef>
              <c:f>Φύλλο1!$D$3:$D$7</c:f>
              <c:numCache>
                <c:formatCode>General</c:formatCode>
                <c:ptCount val="5"/>
                <c:pt idx="0">
                  <c:v>20.2</c:v>
                </c:pt>
                <c:pt idx="1">
                  <c:v>39.6</c:v>
                </c:pt>
                <c:pt idx="2">
                  <c:v>52.3</c:v>
                </c:pt>
                <c:pt idx="3">
                  <c:v>74.099999999999994</c:v>
                </c:pt>
                <c:pt idx="4">
                  <c:v>85.4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11-4D45-BC51-F2225C994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5010912"/>
        <c:axId val="2065005088"/>
      </c:scatterChart>
      <c:valAx>
        <c:axId val="2065010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sz="1000" b="0" i="0" baseline="0">
                    <a:effectLst/>
                  </a:rPr>
                  <a:t>Συγκέντρωση </a:t>
                </a:r>
                <a:r>
                  <a:rPr lang="en-GB" sz="1000" b="0" i="0" baseline="0">
                    <a:effectLst/>
                  </a:rPr>
                  <a:t>Na</a:t>
                </a:r>
                <a:r>
                  <a:rPr lang="en-GB" sz="1000" b="0" i="0" baseline="30000">
                    <a:effectLst/>
                  </a:rPr>
                  <a:t>+</a:t>
                </a:r>
                <a:r>
                  <a:rPr lang="en-GB" sz="1000" b="0" i="0" baseline="0">
                    <a:effectLst/>
                  </a:rPr>
                  <a:t> (</a:t>
                </a:r>
                <a:r>
                  <a:rPr lang="el-GR" sz="1000" b="0" i="0" baseline="0">
                    <a:effectLst/>
                  </a:rPr>
                  <a:t>μ</a:t>
                </a:r>
                <a:r>
                  <a:rPr lang="en-GB" sz="1000" b="0" i="0" baseline="0">
                    <a:effectLst/>
                  </a:rPr>
                  <a:t>g/mL)</a:t>
                </a:r>
                <a:endParaRPr lang="el-GR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65005088"/>
        <c:crosses val="autoZero"/>
        <c:crossBetween val="midCat"/>
      </c:valAx>
      <c:valAx>
        <c:axId val="206500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Αναλυτικό Σήμα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65010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152399</xdr:colOff>
      <xdr:row>0</xdr:row>
      <xdr:rowOff>185737</xdr:rowOff>
    </xdr:from>
    <xdr:to>
      <xdr:col>14</xdr:col>
      <xdr:colOff>9524</xdr:colOff>
      <xdr:row>14</xdr:row>
      <xdr:rowOff>47625</xdr:rowOff>
    </xdr:to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66355A55-B4A5-47C8-9EAD-2052AEDF1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08DA4-C3A6-443A-8ED2-02902820506D}">
  <dimension ref="B1:D14"/>
  <sheetViews>
    <sheetView tabSelected="1" workbookViewId="0">
      <selection activeCell="F18" sqref="F18"/>
    </sheetView>
  </sheetViews>
  <sheetFormatPr defaultRowHeight="15" x14ac:dyDescent="0.25"/>
  <cols>
    <col min="1" max="1" width="3.7109375" customWidth="1"/>
    <col min="3" max="3" width="30.7109375" bestFit="1" customWidth="1"/>
    <col min="4" max="4" width="14.7109375" customWidth="1"/>
  </cols>
  <sheetData>
    <row r="1" spans="2:4" ht="15.75" thickBot="1" x14ac:dyDescent="0.3"/>
    <row r="2" spans="2:4" ht="32.25" thickBot="1" x14ac:dyDescent="0.3">
      <c r="B2" s="3"/>
      <c r="C2" s="13" t="s">
        <v>7</v>
      </c>
      <c r="D2" s="14" t="s">
        <v>0</v>
      </c>
    </row>
    <row r="3" spans="2:4" ht="15.75" thickBot="1" x14ac:dyDescent="0.3">
      <c r="B3" s="4" t="s">
        <v>1</v>
      </c>
      <c r="C3" s="5">
        <v>5</v>
      </c>
      <c r="D3" s="5">
        <v>20.2</v>
      </c>
    </row>
    <row r="4" spans="2:4" ht="15.75" thickBot="1" x14ac:dyDescent="0.3">
      <c r="B4" s="6"/>
      <c r="C4" s="5">
        <v>10</v>
      </c>
      <c r="D4" s="5">
        <v>39.6</v>
      </c>
    </row>
    <row r="5" spans="2:4" ht="15.75" thickBot="1" x14ac:dyDescent="0.3">
      <c r="B5" s="6"/>
      <c r="C5" s="5">
        <v>15</v>
      </c>
      <c r="D5" s="5">
        <v>52.3</v>
      </c>
    </row>
    <row r="6" spans="2:4" ht="15.75" thickBot="1" x14ac:dyDescent="0.3">
      <c r="B6" s="6"/>
      <c r="C6" s="5">
        <v>20</v>
      </c>
      <c r="D6" s="5">
        <v>74.099999999999994</v>
      </c>
    </row>
    <row r="7" spans="2:4" ht="15.75" thickBot="1" x14ac:dyDescent="0.3">
      <c r="B7" s="6"/>
      <c r="C7" s="7">
        <v>25</v>
      </c>
      <c r="D7" s="5">
        <v>85.4</v>
      </c>
    </row>
    <row r="8" spans="2:4" ht="30.75" thickBot="1" x14ac:dyDescent="0.3">
      <c r="B8" s="8" t="s">
        <v>2</v>
      </c>
      <c r="C8" s="9" t="s">
        <v>3</v>
      </c>
      <c r="D8" s="10">
        <v>42.5</v>
      </c>
    </row>
    <row r="9" spans="2:4" x14ac:dyDescent="0.25">
      <c r="B9" s="3"/>
      <c r="C9" s="3"/>
      <c r="D9" s="3"/>
    </row>
    <row r="10" spans="2:4" x14ac:dyDescent="0.25">
      <c r="B10" s="3"/>
      <c r="C10" s="11" t="s">
        <v>4</v>
      </c>
      <c r="D10" s="12">
        <f>SLOPE(D3:D7,C3:C7)</f>
        <v>3.298</v>
      </c>
    </row>
    <row r="11" spans="2:4" x14ac:dyDescent="0.25">
      <c r="B11" s="3"/>
      <c r="C11" s="11" t="s">
        <v>5</v>
      </c>
      <c r="D11" s="12">
        <f>INTERCEPT(D3:D7,C3:C7)</f>
        <v>4.8500000000000085</v>
      </c>
    </row>
    <row r="12" spans="2:4" x14ac:dyDescent="0.25">
      <c r="B12" s="3"/>
      <c r="C12" s="3"/>
      <c r="D12" s="3"/>
    </row>
    <row r="13" spans="2:4" x14ac:dyDescent="0.25">
      <c r="B13" s="3"/>
      <c r="C13" s="3"/>
      <c r="D13" s="3"/>
    </row>
    <row r="14" spans="2:4" x14ac:dyDescent="0.25">
      <c r="B14" s="3"/>
      <c r="C14" s="1" t="s">
        <v>6</v>
      </c>
      <c r="D14" s="2">
        <f>(D8-D11)/D10</f>
        <v>11.416009702850209</v>
      </c>
    </row>
  </sheetData>
  <mergeCells count="1">
    <mergeCell ref="B3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Dimitrios Fragkoulis</dc:creator>
  <cp:lastModifiedBy>Dimitrios Fragkoulis</cp:lastModifiedBy>
  <dcterms:created xsi:type="dcterms:W3CDTF">2025-03-21T09:35:14Z</dcterms:created>
  <dcterms:modified xsi:type="dcterms:W3CDTF">2025-03-21T09:40:16Z</dcterms:modified>
</cp:coreProperties>
</file>